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12-2016" sheetId="1" r:id="rId1"/>
  </sheets>
  <calcPr calcId="144525"/>
</workbook>
</file>

<file path=xl/calcChain.xml><?xml version="1.0" encoding="utf-8"?>
<calcChain xmlns="http://schemas.openxmlformats.org/spreadsheetml/2006/main">
  <c r="H11" i="1" l="1"/>
  <c r="G11" i="1"/>
  <c r="E11" i="1"/>
  <c r="D11" i="1"/>
  <c r="C11" i="1"/>
  <c r="I10" i="1"/>
  <c r="J10" i="1" s="1"/>
  <c r="F10" i="1"/>
  <c r="I9" i="1"/>
  <c r="J9" i="1" s="1"/>
  <c r="F9" i="1"/>
  <c r="I8" i="1"/>
  <c r="J8" i="1" s="1"/>
  <c r="F8" i="1"/>
  <c r="I7" i="1"/>
  <c r="J7" i="1" s="1"/>
  <c r="F7" i="1"/>
  <c r="I6" i="1"/>
  <c r="J6" i="1" s="1"/>
  <c r="F6" i="1"/>
  <c r="I5" i="1"/>
  <c r="J5" i="1" s="1"/>
  <c r="F5" i="1"/>
  <c r="J4" i="1"/>
  <c r="I4" i="1"/>
  <c r="F4" i="1"/>
  <c r="J11" i="1" l="1"/>
  <c r="F11" i="1"/>
  <c r="I11" i="1"/>
</calcChain>
</file>

<file path=xl/sharedStrings.xml><?xml version="1.0" encoding="utf-8"?>
<sst xmlns="http://schemas.openxmlformats.org/spreadsheetml/2006/main" count="27" uniqueCount="22">
  <si>
    <t>CÂMARA MUNICIPAL DE COLATINA</t>
  </si>
  <si>
    <t>NOME DO SERVIDOR</t>
  </si>
  <si>
    <t>CARGO</t>
  </si>
  <si>
    <t>PROVENTO/PENSÃO</t>
  </si>
  <si>
    <t>ABONO ANIVERSÁRIO</t>
  </si>
  <si>
    <t>ABONO DE NATAL</t>
  </si>
  <si>
    <t>VENCIMENTO BRUTO</t>
  </si>
  <si>
    <t>IRRF</t>
  </si>
  <si>
    <t>OUTROS DESCONTOS</t>
  </si>
  <si>
    <t>TOTAL DESCONTOS</t>
  </si>
  <si>
    <t>VENCIMENTO LIQUIDO</t>
  </si>
  <si>
    <t>Lusinea Ferron Muller</t>
  </si>
  <si>
    <t>Inativo</t>
  </si>
  <si>
    <t>Marcelo de Brito</t>
  </si>
  <si>
    <t>Zelenna Marim</t>
  </si>
  <si>
    <t>Maria Aldicea dos Santos Guimarães</t>
  </si>
  <si>
    <t>Pensionista</t>
  </si>
  <si>
    <t>Maria José Rocha Nonato</t>
  </si>
  <si>
    <t>Marlene Milanez Costa</t>
  </si>
  <si>
    <t>Myrthes Maria Campo D de Vasconcelos</t>
  </si>
  <si>
    <t>TOTAL INATIVOS/PENSIONISTAS</t>
  </si>
  <si>
    <t>DETALHAMENTO DA FOLHA PAGAMENTO - INATIVOS/PENSIONISTAS MENSAL  - 12/2016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</si>
</sst>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7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" fillId="0" borderId="1" xfId="2" applyBorder="1"/>
    <xf numFmtId="164" fontId="1" fillId="0" borderId="1" xfId="1" applyNumberFormat="1" applyFont="1" applyBorder="1"/>
    <xf numFmtId="165" fontId="1" fillId="0" borderId="1" xfId="1" applyNumberFormat="1" applyFont="1" applyBorder="1"/>
    <xf numFmtId="165" fontId="5" fillId="0" borderId="1" xfId="1" applyNumberFormat="1" applyFont="1" applyBorder="1"/>
    <xf numFmtId="164" fontId="6" fillId="0" borderId="1" xfId="1" applyNumberFormat="1" applyFont="1" applyBorder="1"/>
    <xf numFmtId="0" fontId="6" fillId="2" borderId="1" xfId="2" applyFont="1" applyFill="1" applyBorder="1" applyAlignment="1">
      <alignment horizontal="center"/>
    </xf>
    <xf numFmtId="164" fontId="6" fillId="2" borderId="1" xfId="1" applyNumberFormat="1" applyFont="1" applyFill="1" applyBorder="1"/>
    <xf numFmtId="165" fontId="6" fillId="2" borderId="1" xfId="1" applyNumberFormat="1" applyFont="1" applyFill="1" applyBorder="1"/>
  </cellXfs>
  <cellStyles count="3">
    <cellStyle name="Normal" xfId="0" builtinId="0"/>
    <cellStyle name="Normal_Plan1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1" sqref="J11"/>
    </sheetView>
  </sheetViews>
  <sheetFormatPr defaultRowHeight="12.75" x14ac:dyDescent="0.2"/>
  <cols>
    <col min="1" max="1" width="40.7109375" customWidth="1"/>
    <col min="2" max="2" width="18" customWidth="1"/>
    <col min="3" max="4" width="23.42578125" customWidth="1"/>
    <col min="5" max="6" width="17.85546875" customWidth="1"/>
    <col min="7" max="7" width="16.7109375" customWidth="1"/>
    <col min="8" max="8" width="15.42578125" customWidth="1"/>
    <col min="9" max="9" width="14.42578125" customWidth="1"/>
    <col min="10" max="10" width="15.42578125" customWidth="1"/>
  </cols>
  <sheetData>
    <row r="1" spans="1:10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x14ac:dyDescent="0.25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</row>
    <row r="3" spans="1:10" ht="31.5" x14ac:dyDescent="0.2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5" t="s">
        <v>9</v>
      </c>
      <c r="J3" s="6" t="s">
        <v>10</v>
      </c>
    </row>
    <row r="4" spans="1:10" ht="15.75" x14ac:dyDescent="0.25">
      <c r="A4" s="7" t="s">
        <v>11</v>
      </c>
      <c r="B4" s="7" t="s">
        <v>12</v>
      </c>
      <c r="C4" s="8">
        <v>5916.96</v>
      </c>
      <c r="D4" s="8">
        <v>0</v>
      </c>
      <c r="E4" s="8">
        <v>1018.001</v>
      </c>
      <c r="F4" s="8">
        <f t="shared" ref="F4:F10" si="0">C4+D4+E4</f>
        <v>6934.9610000000002</v>
      </c>
      <c r="G4" s="9">
        <v>-514.16</v>
      </c>
      <c r="H4" s="9">
        <v>0</v>
      </c>
      <c r="I4" s="10">
        <f t="shared" ref="I4:I10" si="1">G4+H4</f>
        <v>-514.16</v>
      </c>
      <c r="J4" s="11">
        <f t="shared" ref="J4:J10" si="2">C4+D4+E4+I4</f>
        <v>6420.8010000000004</v>
      </c>
    </row>
    <row r="5" spans="1:10" ht="15.75" x14ac:dyDescent="0.25">
      <c r="A5" s="7" t="s">
        <v>13</v>
      </c>
      <c r="B5" s="7" t="s">
        <v>12</v>
      </c>
      <c r="C5" s="8">
        <v>1196.44</v>
      </c>
      <c r="D5" s="8">
        <v>0</v>
      </c>
      <c r="E5" s="8">
        <v>1018</v>
      </c>
      <c r="F5" s="8">
        <f t="shared" si="0"/>
        <v>2214.44</v>
      </c>
      <c r="G5" s="9">
        <v>-23.28</v>
      </c>
      <c r="H5" s="9">
        <v>0</v>
      </c>
      <c r="I5" s="10">
        <f t="shared" si="1"/>
        <v>-23.28</v>
      </c>
      <c r="J5" s="11">
        <f t="shared" si="2"/>
        <v>2191.16</v>
      </c>
    </row>
    <row r="6" spans="1:10" ht="15.75" x14ac:dyDescent="0.25">
      <c r="A6" s="7" t="s">
        <v>14</v>
      </c>
      <c r="B6" s="7" t="s">
        <v>12</v>
      </c>
      <c r="C6" s="8">
        <v>4157.76</v>
      </c>
      <c r="D6" s="8">
        <v>0</v>
      </c>
      <c r="E6" s="8">
        <v>1018</v>
      </c>
      <c r="F6" s="8">
        <f t="shared" si="0"/>
        <v>5175.76</v>
      </c>
      <c r="G6" s="9">
        <v>-135.97</v>
      </c>
      <c r="H6" s="9">
        <v>0</v>
      </c>
      <c r="I6" s="10">
        <f t="shared" si="1"/>
        <v>-135.97</v>
      </c>
      <c r="J6" s="11">
        <f t="shared" si="2"/>
        <v>5039.79</v>
      </c>
    </row>
    <row r="7" spans="1:10" ht="15.75" x14ac:dyDescent="0.25">
      <c r="A7" s="7" t="s">
        <v>15</v>
      </c>
      <c r="B7" s="7" t="s">
        <v>16</v>
      </c>
      <c r="C7" s="8">
        <v>4733.93</v>
      </c>
      <c r="D7" s="8">
        <v>0</v>
      </c>
      <c r="E7" s="8">
        <v>1018</v>
      </c>
      <c r="F7" s="8">
        <f t="shared" si="0"/>
        <v>5751.93</v>
      </c>
      <c r="G7" s="9">
        <v>-229.66</v>
      </c>
      <c r="H7" s="9">
        <v>0</v>
      </c>
      <c r="I7" s="10">
        <f t="shared" si="1"/>
        <v>-229.66</v>
      </c>
      <c r="J7" s="11">
        <f t="shared" si="2"/>
        <v>5522.27</v>
      </c>
    </row>
    <row r="8" spans="1:10" ht="15.75" x14ac:dyDescent="0.25">
      <c r="A8" s="7" t="s">
        <v>17</v>
      </c>
      <c r="B8" s="7" t="s">
        <v>16</v>
      </c>
      <c r="C8" s="8">
        <v>7766.22</v>
      </c>
      <c r="D8" s="8">
        <v>0</v>
      </c>
      <c r="E8" s="8">
        <v>1018</v>
      </c>
      <c r="F8" s="8">
        <f t="shared" si="0"/>
        <v>8784.2200000000012</v>
      </c>
      <c r="G8" s="9">
        <v>-1022.71</v>
      </c>
      <c r="H8" s="9">
        <v>0</v>
      </c>
      <c r="I8" s="10">
        <f t="shared" si="1"/>
        <v>-1022.71</v>
      </c>
      <c r="J8" s="11">
        <f t="shared" si="2"/>
        <v>7761.5100000000011</v>
      </c>
    </row>
    <row r="9" spans="1:10" ht="15.75" x14ac:dyDescent="0.25">
      <c r="A9" s="7" t="s">
        <v>18</v>
      </c>
      <c r="B9" s="7" t="s">
        <v>16</v>
      </c>
      <c r="C9" s="8">
        <v>3392.23</v>
      </c>
      <c r="D9" s="8">
        <v>0</v>
      </c>
      <c r="E9" s="8">
        <v>1018</v>
      </c>
      <c r="F9" s="8">
        <f t="shared" si="0"/>
        <v>4410.2299999999996</v>
      </c>
      <c r="G9" s="9">
        <v>-45.17</v>
      </c>
      <c r="H9" s="9">
        <v>0</v>
      </c>
      <c r="I9" s="10">
        <f t="shared" si="1"/>
        <v>-45.17</v>
      </c>
      <c r="J9" s="11">
        <f t="shared" si="2"/>
        <v>4365.0599999999995</v>
      </c>
    </row>
    <row r="10" spans="1:10" ht="15.75" x14ac:dyDescent="0.25">
      <c r="A10" s="7" t="s">
        <v>19</v>
      </c>
      <c r="B10" s="7" t="s">
        <v>16</v>
      </c>
      <c r="C10" s="8">
        <v>7811.36</v>
      </c>
      <c r="D10" s="8">
        <v>0</v>
      </c>
      <c r="E10" s="8">
        <v>1018</v>
      </c>
      <c r="F10" s="8">
        <f t="shared" si="0"/>
        <v>8829.36</v>
      </c>
      <c r="G10" s="9">
        <v>-1035.1199999999999</v>
      </c>
      <c r="H10" s="9">
        <v>0</v>
      </c>
      <c r="I10" s="10">
        <f t="shared" si="1"/>
        <v>-1035.1199999999999</v>
      </c>
      <c r="J10" s="11">
        <f t="shared" si="2"/>
        <v>7794.2400000000007</v>
      </c>
    </row>
    <row r="11" spans="1:10" ht="15.75" x14ac:dyDescent="0.25">
      <c r="A11" s="12" t="s">
        <v>20</v>
      </c>
      <c r="B11" s="12"/>
      <c r="C11" s="13">
        <f t="shared" ref="C11:J11" si="3">SUM(C4:C10)</f>
        <v>34974.9</v>
      </c>
      <c r="D11" s="13">
        <f t="shared" si="3"/>
        <v>0</v>
      </c>
      <c r="E11" s="13">
        <f t="shared" si="3"/>
        <v>7126.0010000000002</v>
      </c>
      <c r="F11" s="13">
        <f t="shared" si="3"/>
        <v>42100.900999999998</v>
      </c>
      <c r="G11" s="14">
        <f t="shared" si="3"/>
        <v>-3006.0699999999997</v>
      </c>
      <c r="H11" s="14">
        <f t="shared" si="3"/>
        <v>0</v>
      </c>
      <c r="I11" s="14">
        <f t="shared" si="3"/>
        <v>-3006.0699999999997</v>
      </c>
      <c r="J11" s="13">
        <f t="shared" si="3"/>
        <v>39094.830999999998</v>
      </c>
    </row>
  </sheetData>
  <mergeCells count="3">
    <mergeCell ref="A1:J1"/>
    <mergeCell ref="A2:J2"/>
    <mergeCell ref="A11:B11"/>
  </mergeCells>
  <pageMargins left="0.39370078740157483" right="0.39370078740157483" top="0.39370078740157483" bottom="0.39370078740157483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12-2016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2017-01-30T14:24:21Z</dcterms:created>
  <dcterms:modified xsi:type="dcterms:W3CDTF">2017-01-30T14:28:44Z</dcterms:modified>
</cp:coreProperties>
</file>